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<sst xmlns="http://schemas.openxmlformats.org/spreadsheetml/2006/main" count="50" uniqueCount="43">
  <si>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</si>
  <si>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</si>
  <si>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</si>
  <si>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</si>
  <si>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</si>
  <si>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</si>
  <si>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</si>
  <si>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</si>
  <si>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</si>
  <si>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</si>
  <si>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</si>
  <si>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</si>
  <si>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</si>
  <si>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</si>
  <si>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</si>
  <si>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</si>
  <si>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</si>
  <si>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</si>
  <si>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</si>
  <si>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</si>
  <si>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</si>
  <si>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</si>
  <si>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</si>
  <si>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</si>
  <si>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</si>
  <si>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</si>
  <si>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</si>
  <si>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</si>
  <si>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</si>
  <si>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</si>
  <si>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</si>
  <si>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</si>
  <si>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</si>
  <si>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</si>
  <si>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</si>
  <si>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</si>
  <si>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</si>
  <si>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</si>
  <si>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</si>
  <si>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</si>
  <si>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£244.94 CIL payment received in October 2021</t>
  </si>
  <si>
    <t>£1700 excavation work and clearing of church car park. £2200 electrical work for Christmas tree lights</t>
  </si>
  <si>
    <t>Henbury Parish Council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</si>
</sst>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6" fontId="49" fillId="35" borderId="11" xfId="0" applyNumberFormat="1" applyFont="1" applyFill="1" applyBorder="1" applyAlignment="1">
      <alignment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6">
      <selection activeCell="F28" sqref="F28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9"/>
    </row>
    <row r="2" spans="1:13" ht="15">
      <c r="A2" s="29" t="s">
        <v>17</v>
      </c>
      <c r="B2" s="24"/>
      <c r="C2" s="37" t="s">
        <v>42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36</v>
      </c>
    </row>
    <row r="5" spans="1:13" ht="99" customHeight="1">
      <c r="A5" s="48" t="s">
        <v>37</v>
      </c>
      <c r="B5" s="49"/>
      <c r="C5" s="49"/>
      <c r="D5" s="49"/>
      <c r="E5" s="49"/>
      <c r="F5" s="49"/>
      <c r="G5" s="49"/>
      <c r="H5" s="49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4" t="s">
        <v>2</v>
      </c>
      <c r="B11" s="44"/>
      <c r="C11" s="44"/>
      <c r="D11" s="8">
        <v>12050</v>
      </c>
      <c r="F11" s="8">
        <v>22050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5" t="s">
        <v>20</v>
      </c>
      <c r="B13" s="46"/>
      <c r="C13" s="47"/>
      <c r="D13" s="8">
        <v>23000</v>
      </c>
      <c r="F13" s="8">
        <v>23700</v>
      </c>
      <c r="G13" s="5">
        <f>F13-D13</f>
        <v>700</v>
      </c>
      <c r="H13" s="6">
        <f>IF((D13&gt;F13),(D13-F13)/D13,IF(D13&lt;F13,-(D13-F13)/D13,IF(D13=F13,0)))</f>
        <v>0.030434782608695653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3" t="s">
        <v>3</v>
      </c>
      <c r="B15" s="43"/>
      <c r="C15" s="43"/>
      <c r="D15" s="8">
        <v>1178</v>
      </c>
      <c r="F15" s="8">
        <v>860</v>
      </c>
      <c r="G15" s="5">
        <f>F15-D15</f>
        <v>-318</v>
      </c>
      <c r="H15" s="6">
        <f>IF((D15&gt;F15),(D15-F15)/D15,IF(D15&lt;F15,-(D15-F15)/D15,IF(D15=F15,0)))</f>
        <v>0.2699490662139219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">
        <v>40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3" t="s">
        <v>4</v>
      </c>
      <c r="B17" s="43"/>
      <c r="C17" s="43"/>
      <c r="D17" s="8">
        <v>3269</v>
      </c>
      <c r="F17" s="8">
        <v>3608</v>
      </c>
      <c r="G17" s="5">
        <f>F17-D17</f>
        <v>339</v>
      </c>
      <c r="H17" s="6">
        <f>IF((D17&gt;F17),(D17-F17)/D17,IF(D17&lt;F17,-(D17-F17)/D17,IF(D17=F17,0)))</f>
        <v>0.10370143774854695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3" t="s">
        <v>7</v>
      </c>
      <c r="B19" s="43"/>
      <c r="C19" s="43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30" customHeight="1" thickBot="1">
      <c r="A21" s="43" t="s">
        <v>21</v>
      </c>
      <c r="B21" s="43"/>
      <c r="C21" s="43"/>
      <c r="D21" s="8">
        <v>10909</v>
      </c>
      <c r="F21" s="8">
        <v>15107</v>
      </c>
      <c r="G21" s="5">
        <f>F21-D21</f>
        <v>4198</v>
      </c>
      <c r="H21" s="6">
        <f>IF((D21&gt;F21),(D21-F21)/D21,IF(D21&lt;F21,-(D21-F21)/D21,IF(D21=F21,0)))</f>
        <v>0.3848198734989458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42" t="s">
        <v>41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22050</v>
      </c>
      <c r="F23" s="2">
        <v>27894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3" t="s">
        <v>9</v>
      </c>
      <c r="B26" s="43"/>
      <c r="C26" s="43"/>
      <c r="D26" s="8">
        <v>22050</v>
      </c>
      <c r="F26" s="8">
        <v>27894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3" t="s">
        <v>8</v>
      </c>
      <c r="B28" s="43"/>
      <c r="C28" s="43"/>
      <c r="D28" s="8">
        <v>10406</v>
      </c>
      <c r="F28" s="8">
        <v>10446</v>
      </c>
      <c r="G28" s="5">
        <f>F28-D28</f>
        <v>40</v>
      </c>
      <c r="H28" s="6">
        <f>IF((D28&gt;F28),(D28-F28)/D28,IF(D28&lt;F28,-(D28-F28)/D28,IF(D28=F28,0)))</f>
        <v>0.003843936190659235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3" t="s">
        <v>6</v>
      </c>
      <c r="B30" s="43"/>
      <c r="C30" s="43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Henbury Clerk</cp:lastModifiedBy>
  <cp:lastPrinted>2020-03-19T12:45:09Z</cp:lastPrinted>
  <dcterms:created xsi:type="dcterms:W3CDTF">2012-07-11T10:01:28Z</dcterms:created>
  <dcterms:modified xsi:type="dcterms:W3CDTF">2023-03-28T11:05:40Z</dcterms:modified>
  <cp:category/>
  <cp:version/>
  <cp:contentType/>
  <cp:contentStatus/>
</cp:coreProperties>
</file>